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esktop\stage_excel_lons\exercices\"/>
    </mc:Choice>
  </mc:AlternateContent>
  <bookViews>
    <workbookView minimized="1" xWindow="0" yWindow="0" windowWidth="20490" windowHeight="7530" activeTab="1"/>
  </bookViews>
  <sheets>
    <sheet name="OECD.Stat export" sheetId="1" r:id="rId1"/>
    <sheet name="Moyenne - Min - Max" sheetId="2" r:id="rId2"/>
  </sheets>
  <calcPr calcId="171027"/>
</workbook>
</file>

<file path=xl/calcChain.xml><?xml version="1.0" encoding="utf-8"?>
<calcChain xmlns="http://schemas.openxmlformats.org/spreadsheetml/2006/main">
  <c r="R15" i="2" l="1"/>
  <c r="R4" i="2"/>
  <c r="R14" i="2"/>
  <c r="R12" i="2"/>
  <c r="R17" i="2"/>
  <c r="R11" i="2"/>
  <c r="R16" i="2"/>
  <c r="R9" i="2"/>
  <c r="R10" i="2"/>
  <c r="R13" i="2"/>
  <c r="R7" i="2"/>
  <c r="R5" i="2"/>
  <c r="R6" i="2"/>
  <c r="R8" i="2"/>
  <c r="R18" i="2"/>
  <c r="Q15" i="2"/>
  <c r="Q4" i="2"/>
  <c r="Q14" i="2"/>
  <c r="Q12" i="2"/>
  <c r="Q17" i="2"/>
  <c r="Q11" i="2"/>
  <c r="Q16" i="2"/>
  <c r="Q9" i="2"/>
  <c r="Q10" i="2"/>
  <c r="Q13" i="2"/>
  <c r="Q7" i="2"/>
  <c r="Q5" i="2"/>
  <c r="Q6" i="2"/>
  <c r="Q8" i="2"/>
  <c r="Q18" i="2"/>
  <c r="P15" i="2"/>
  <c r="P4" i="2"/>
  <c r="P14" i="2"/>
  <c r="P12" i="2"/>
  <c r="P17" i="2"/>
  <c r="P11" i="2"/>
  <c r="P16" i="2"/>
  <c r="P9" i="2"/>
  <c r="P10" i="2"/>
  <c r="P13" i="2"/>
  <c r="P7" i="2"/>
  <c r="P5" i="2"/>
  <c r="P6" i="2"/>
  <c r="P8" i="2"/>
  <c r="P18" i="2"/>
  <c r="A1" i="1"/>
</calcChain>
</file>

<file path=xl/comments1.xml><?xml version="1.0" encoding="utf-8"?>
<comments xmlns="http://schemas.openxmlformats.org/spreadsheetml/2006/main">
  <authors>
    <author>MyOECD</author>
  </authors>
  <commentList>
    <comment ref="L18" authorId="0" shapeId="0">
      <text>
        <r>
          <rPr>
            <sz val="9"/>
            <color indexed="81"/>
            <rFont val="Tahoma"/>
            <charset val="1"/>
          </rPr>
          <t xml:space="preserve">B: Rupture </t>
        </r>
      </text>
    </comment>
  </commentList>
</comments>
</file>

<file path=xl/sharedStrings.xml><?xml version="1.0" encoding="utf-8"?>
<sst xmlns="http://schemas.openxmlformats.org/spreadsheetml/2006/main" count="76" uniqueCount="24">
  <si>
    <t>Année</t>
  </si>
  <si>
    <t>Pays</t>
  </si>
  <si>
    <t/>
  </si>
  <si>
    <t>..</t>
  </si>
  <si>
    <t>Autriche</t>
  </si>
  <si>
    <t>Belgique</t>
  </si>
  <si>
    <t>Estonie</t>
  </si>
  <si>
    <t>Finlande</t>
  </si>
  <si>
    <t>France</t>
  </si>
  <si>
    <t>Allemagne</t>
  </si>
  <si>
    <t>Grèce</t>
  </si>
  <si>
    <t>Irlande</t>
  </si>
  <si>
    <t>Italie</t>
  </si>
  <si>
    <t>Luxembourg</t>
  </si>
  <si>
    <t>Pays-Bas</t>
  </si>
  <si>
    <t>Portugal</t>
  </si>
  <si>
    <t>République slovaque</t>
  </si>
  <si>
    <t>Slovénie</t>
  </si>
  <si>
    <t>Espagne</t>
  </si>
  <si>
    <t>Données extraites le 25 Feb 2016 07:11 UTC (GMT), de OECD.Stat</t>
  </si>
  <si>
    <t>Dépenses courantes de santé - Secteur privé</t>
  </si>
  <si>
    <t>Moyenne par pays</t>
  </si>
  <si>
    <t>Minimum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</si>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</sst>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charset val="1"/>
    </font>
    <font>
      <b/>
      <sz val="10"/>
      <name val="Verdana"/>
      <family val="2"/>
    </font>
    <font>
      <b/>
      <sz val="10"/>
      <color indexed="10"/>
      <name val="Courier New"/>
      <family val="3"/>
    </font>
    <font>
      <sz val="10"/>
      <name val="Arial"/>
      <family val="2"/>
    </font>
    <font>
      <sz val="12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21" fillId="33" borderId="10" xfId="0" applyFont="1" applyFill="1" applyBorder="1" applyAlignment="1">
      <alignment horizontal="center"/>
    </xf>
    <xf numFmtId="0" fontId="22" fillId="0" borderId="0" xfId="0" applyNumberFormat="1" applyFont="1" applyBorder="1" applyAlignment="1">
      <alignment horizontal="right"/>
    </xf>
    <xf numFmtId="0" fontId="23" fillId="0" borderId="11" xfId="0" applyFont="1" applyBorder="1"/>
    <xf numFmtId="0" fontId="23" fillId="35" borderId="11" xfId="0" applyFont="1" applyFill="1" applyBorder="1"/>
    <xf numFmtId="0" fontId="0" fillId="35" borderId="0" xfId="0" applyFill="1"/>
    <xf numFmtId="0" fontId="20" fillId="36" borderId="10" xfId="0" applyFont="1" applyFill="1" applyBorder="1" applyAlignment="1">
      <alignment wrapText="1"/>
    </xf>
    <xf numFmtId="0" fontId="0" fillId="36" borderId="0" xfId="0" applyFill="1"/>
    <xf numFmtId="1" fontId="22" fillId="34" borderId="10" xfId="0" applyNumberFormat="1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right"/>
    </xf>
    <xf numFmtId="0" fontId="0" fillId="37" borderId="0" xfId="0" applyFill="1"/>
    <xf numFmtId="1" fontId="0" fillId="37" borderId="0" xfId="0" applyNumberFormat="1" applyFill="1"/>
    <xf numFmtId="1" fontId="0" fillId="38" borderId="0" xfId="0" applyNumberFormat="1" applyFill="1"/>
    <xf numFmtId="0" fontId="0" fillId="39" borderId="0" xfId="0" applyFill="1"/>
    <xf numFmtId="1" fontId="0" fillId="39" borderId="0" xfId="0" applyNumberFormat="1" applyFill="1"/>
    <xf numFmtId="0" fontId="0" fillId="36" borderId="10" xfId="0" applyFill="1" applyBorder="1"/>
    <xf numFmtId="0" fontId="20" fillId="36" borderId="0" xfId="0" applyFont="1" applyFill="1" applyBorder="1" applyAlignment="1">
      <alignment wrapText="1"/>
    </xf>
    <xf numFmtId="1" fontId="0" fillId="38" borderId="10" xfId="0" applyNumberFormat="1" applyFill="1" applyBorder="1"/>
    <xf numFmtId="0" fontId="21" fillId="33" borderId="0" xfId="0" applyFont="1" applyFill="1" applyBorder="1" applyAlignment="1">
      <alignment horizontal="center"/>
    </xf>
    <xf numFmtId="1" fontId="0" fillId="37" borderId="10" xfId="0" applyNumberFormat="1" applyFill="1" applyBorder="1"/>
    <xf numFmtId="1" fontId="0" fillId="39" borderId="10" xfId="0" applyNumberFormat="1" applyFill="1" applyBorder="1"/>
    <xf numFmtId="0" fontId="22" fillId="38" borderId="0" xfId="0" applyFont="1" applyFill="1" applyAlignment="1">
      <alignment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Classement par ordre croissant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'Moyenne - Min - Max'!$A$4:$A$18</c:f>
              <c:strCache>
                <c:ptCount val="15"/>
                <c:pt idx="0">
                  <c:v>Estonie</c:v>
                </c:pt>
                <c:pt idx="1">
                  <c:v>République slovaque</c:v>
                </c:pt>
                <c:pt idx="2">
                  <c:v>Slovénie</c:v>
                </c:pt>
                <c:pt idx="3">
                  <c:v>Portugal</c:v>
                </c:pt>
                <c:pt idx="4">
                  <c:v>Espagne</c:v>
                </c:pt>
                <c:pt idx="5">
                  <c:v>Italie</c:v>
                </c:pt>
                <c:pt idx="6">
                  <c:v>Luxembourg</c:v>
                </c:pt>
                <c:pt idx="7">
                  <c:v>Grèce</c:v>
                </c:pt>
                <c:pt idx="8">
                  <c:v>France</c:v>
                </c:pt>
                <c:pt idx="9">
                  <c:v>Pays-Bas</c:v>
                </c:pt>
                <c:pt idx="10">
                  <c:v>Finlande</c:v>
                </c:pt>
                <c:pt idx="11">
                  <c:v>Belgique</c:v>
                </c:pt>
                <c:pt idx="12">
                  <c:v>Irlande</c:v>
                </c:pt>
                <c:pt idx="13">
                  <c:v>Allemagne</c:v>
                </c:pt>
                <c:pt idx="14">
                  <c:v>Autriche</c:v>
                </c:pt>
              </c:strCache>
            </c:strRef>
          </c:cat>
          <c:val>
            <c:numRef>
              <c:f>'Moyenne - Min - Max'!$P$4:$P$18</c:f>
              <c:numCache>
                <c:formatCode>0</c:formatCode>
                <c:ptCount val="15"/>
                <c:pt idx="0">
                  <c:v>116.37857142857142</c:v>
                </c:pt>
                <c:pt idx="1">
                  <c:v>184.76428571428573</c:v>
                </c:pt>
                <c:pt idx="2">
                  <c:v>340.09285714285716</c:v>
                </c:pt>
                <c:pt idx="3">
                  <c:v>425.2</c:v>
                </c:pt>
                <c:pt idx="4">
                  <c:v>468.95</c:v>
                </c:pt>
                <c:pt idx="5">
                  <c:v>502.00714285714281</c:v>
                </c:pt>
                <c:pt idx="6">
                  <c:v>562.23076923076928</c:v>
                </c:pt>
                <c:pt idx="7">
                  <c:v>568.56428571428569</c:v>
                </c:pt>
                <c:pt idx="8">
                  <c:v>640.26428571428562</c:v>
                </c:pt>
                <c:pt idx="9">
                  <c:v>651.71428571428589</c:v>
                </c:pt>
                <c:pt idx="10">
                  <c:v>663.56428571428569</c:v>
                </c:pt>
                <c:pt idx="11">
                  <c:v>675.64285714285711</c:v>
                </c:pt>
                <c:pt idx="12">
                  <c:v>720</c:v>
                </c:pt>
                <c:pt idx="13">
                  <c:v>732.09285714285704</c:v>
                </c:pt>
                <c:pt idx="14">
                  <c:v>766.38571428571424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D-4C0E-A782-7D3C7D16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077328"/>
        <c:axId val="393077656"/>
      </c:barChart>
      <c:catAx>
        <c:axId val="39307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77656"/>
        <c:crosses val="autoZero"/>
        <c:auto val="1"/>
        <c:lblAlgn val="ctr"/>
        <c:lblOffset val="100"/>
        <c:noMultiLvlLbl val="0"/>
      </c:catAx>
      <c:valAx>
        <c:axId val="39307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07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99332</xdr:colOff>
      <xdr:row>2</xdr:row>
      <xdr:rowOff>6804</xdr:rowOff>
    </xdr:from>
    <xdr:to>
      <xdr:col>21</xdr:col>
      <xdr:colOff>944336</xdr:colOff>
      <xdr:row>17</xdr:row>
      <xdr:rowOff>149679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showGridLines="0" topLeftCell="A2" workbookViewId="0">
      <selection activeCell="A2" sqref="A2:O22"/>
    </sheetView>
  </sheetViews>
  <sheetFormatPr baseColWidth="10" defaultRowHeight="12.75" x14ac:dyDescent="0.2"/>
  <cols>
    <col min="1" max="1" width="19.28515625" customWidth="1"/>
    <col min="2" max="15" width="6.5703125" bestFit="1" customWidth="1"/>
  </cols>
  <sheetData>
    <row r="1" spans="1:15" hidden="1" x14ac:dyDescent="0.2">
      <c r="A1" s="1" t="e">
        <f ca="1">DotStatQuery(#REF!)</f>
        <v>#NAME?</v>
      </c>
    </row>
    <row r="2" spans="1:15" ht="15" x14ac:dyDescent="0.2">
      <c r="A2" s="4" t="s">
        <v>20</v>
      </c>
    </row>
    <row r="3" spans="1:15" ht="15" x14ac:dyDescent="0.2">
      <c r="A3" s="4"/>
    </row>
    <row r="4" spans="1:15" ht="15" x14ac:dyDescent="0.2">
      <c r="A4" s="5" t="s">
        <v>0</v>
      </c>
      <c r="B4" s="6">
        <v>2000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</row>
    <row r="5" spans="1:15" ht="13.5" x14ac:dyDescent="0.25">
      <c r="A5" s="7" t="s">
        <v>1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</row>
    <row r="6" spans="1:15" x14ac:dyDescent="0.2">
      <c r="A6" s="8" t="s">
        <v>4</v>
      </c>
      <c r="B6" s="9">
        <v>600.29999999999995</v>
      </c>
      <c r="C6" s="9">
        <v>635.20000000000005</v>
      </c>
      <c r="D6" s="9">
        <v>664.3</v>
      </c>
      <c r="E6" s="9">
        <v>695.1</v>
      </c>
      <c r="F6" s="9">
        <v>725.7</v>
      </c>
      <c r="G6" s="9">
        <v>734.1</v>
      </c>
      <c r="H6" s="9">
        <v>745</v>
      </c>
      <c r="I6" s="9">
        <v>785.5</v>
      </c>
      <c r="J6" s="9">
        <v>793.9</v>
      </c>
      <c r="K6" s="9">
        <v>819.2</v>
      </c>
      <c r="L6" s="9">
        <v>850</v>
      </c>
      <c r="M6" s="9">
        <v>869.3</v>
      </c>
      <c r="N6" s="9">
        <v>897.3</v>
      </c>
      <c r="O6" s="9">
        <v>914.5</v>
      </c>
    </row>
    <row r="7" spans="1:15" x14ac:dyDescent="0.2">
      <c r="A7" s="8" t="s">
        <v>5</v>
      </c>
      <c r="B7" s="10">
        <v>508</v>
      </c>
      <c r="C7" s="10">
        <v>515</v>
      </c>
      <c r="D7" s="10">
        <v>576.4</v>
      </c>
      <c r="E7" s="10">
        <v>634.9</v>
      </c>
      <c r="F7" s="10">
        <v>613</v>
      </c>
      <c r="G7" s="10">
        <v>617.20000000000005</v>
      </c>
      <c r="H7" s="10">
        <v>667.6</v>
      </c>
      <c r="I7" s="10">
        <v>726.6</v>
      </c>
      <c r="J7" s="10">
        <v>712.1</v>
      </c>
      <c r="K7" s="10">
        <v>741.7</v>
      </c>
      <c r="L7" s="10">
        <v>740.9</v>
      </c>
      <c r="M7" s="10">
        <v>807.8</v>
      </c>
      <c r="N7" s="10">
        <v>794.9</v>
      </c>
      <c r="O7" s="10">
        <v>802.9</v>
      </c>
    </row>
    <row r="8" spans="1:15" x14ac:dyDescent="0.2">
      <c r="A8" s="8" t="s">
        <v>6</v>
      </c>
      <c r="B8" s="9">
        <v>52.5</v>
      </c>
      <c r="C8" s="9">
        <v>52.1</v>
      </c>
      <c r="D8" s="9">
        <v>62.5</v>
      </c>
      <c r="E8" s="9">
        <v>72.599999999999994</v>
      </c>
      <c r="F8" s="9">
        <v>87.6</v>
      </c>
      <c r="G8" s="9">
        <v>95.3</v>
      </c>
      <c r="H8" s="9">
        <v>130.4</v>
      </c>
      <c r="I8" s="9">
        <v>144</v>
      </c>
      <c r="J8" s="9">
        <v>151.9</v>
      </c>
      <c r="K8" s="9">
        <v>151.4</v>
      </c>
      <c r="L8" s="9">
        <v>138.1</v>
      </c>
      <c r="M8" s="9">
        <v>136.9</v>
      </c>
      <c r="N8" s="9">
        <v>164.5</v>
      </c>
      <c r="O8" s="9">
        <v>189.5</v>
      </c>
    </row>
    <row r="9" spans="1:15" x14ac:dyDescent="0.2">
      <c r="A9" s="8" t="s">
        <v>7</v>
      </c>
      <c r="B9" s="10">
        <v>512.4</v>
      </c>
      <c r="C9" s="10">
        <v>540.29999999999995</v>
      </c>
      <c r="D9" s="10">
        <v>572.1</v>
      </c>
      <c r="E9" s="10">
        <v>598.4</v>
      </c>
      <c r="F9" s="10">
        <v>618</v>
      </c>
      <c r="G9" s="10">
        <v>640.6</v>
      </c>
      <c r="H9" s="10">
        <v>637.6</v>
      </c>
      <c r="I9" s="10">
        <v>672.6</v>
      </c>
      <c r="J9" s="10">
        <v>707.4</v>
      </c>
      <c r="K9" s="10">
        <v>714.8</v>
      </c>
      <c r="L9" s="10">
        <v>742.2</v>
      </c>
      <c r="M9" s="10">
        <v>761.6</v>
      </c>
      <c r="N9" s="10">
        <v>771.4</v>
      </c>
      <c r="O9" s="10">
        <v>800.5</v>
      </c>
    </row>
    <row r="10" spans="1:15" x14ac:dyDescent="0.2">
      <c r="A10" s="8" t="s">
        <v>8</v>
      </c>
      <c r="B10" s="9">
        <v>492.6</v>
      </c>
      <c r="C10" s="9">
        <v>514.4</v>
      </c>
      <c r="D10" s="9">
        <v>537.6</v>
      </c>
      <c r="E10" s="9">
        <v>562.1</v>
      </c>
      <c r="F10" s="9">
        <v>587.6</v>
      </c>
      <c r="G10" s="9">
        <v>610.29999999999995</v>
      </c>
      <c r="H10" s="9">
        <v>639.20000000000005</v>
      </c>
      <c r="I10" s="9">
        <v>660.8</v>
      </c>
      <c r="J10" s="9">
        <v>695.6</v>
      </c>
      <c r="K10" s="9">
        <v>711.5</v>
      </c>
      <c r="L10" s="9">
        <v>730.2</v>
      </c>
      <c r="M10" s="9">
        <v>732.4</v>
      </c>
      <c r="N10" s="9">
        <v>740.8</v>
      </c>
      <c r="O10" s="9">
        <v>748.6</v>
      </c>
    </row>
    <row r="11" spans="1:15" x14ac:dyDescent="0.2">
      <c r="A11" s="8" t="s">
        <v>9</v>
      </c>
      <c r="B11" s="10">
        <v>540.29999999999995</v>
      </c>
      <c r="C11" s="10">
        <v>558.9</v>
      </c>
      <c r="D11" s="10">
        <v>591.5</v>
      </c>
      <c r="E11" s="10">
        <v>623.70000000000005</v>
      </c>
      <c r="F11" s="10">
        <v>672.5</v>
      </c>
      <c r="G11" s="10">
        <v>697.7</v>
      </c>
      <c r="H11" s="10">
        <v>720.2</v>
      </c>
      <c r="I11" s="10">
        <v>747.2</v>
      </c>
      <c r="J11" s="10">
        <v>774.9</v>
      </c>
      <c r="K11" s="10">
        <v>807.5</v>
      </c>
      <c r="L11" s="10">
        <v>842.4</v>
      </c>
      <c r="M11" s="10">
        <v>866.2</v>
      </c>
      <c r="N11" s="10">
        <v>900.2</v>
      </c>
      <c r="O11" s="10">
        <v>906.1</v>
      </c>
    </row>
    <row r="12" spans="1:15" x14ac:dyDescent="0.2">
      <c r="A12" s="8" t="s">
        <v>10</v>
      </c>
      <c r="B12" s="9">
        <v>359.6</v>
      </c>
      <c r="C12" s="9">
        <v>408.4</v>
      </c>
      <c r="D12" s="9">
        <v>484.5</v>
      </c>
      <c r="E12" s="9">
        <v>509.4</v>
      </c>
      <c r="F12" s="9">
        <v>543.4</v>
      </c>
      <c r="G12" s="9">
        <v>619</v>
      </c>
      <c r="H12" s="9">
        <v>636.79999999999995</v>
      </c>
      <c r="I12" s="9">
        <v>720.3</v>
      </c>
      <c r="J12" s="9">
        <v>845.6</v>
      </c>
      <c r="K12" s="9">
        <v>632.70000000000005</v>
      </c>
      <c r="L12" s="9">
        <v>600.9</v>
      </c>
      <c r="M12" s="9">
        <v>572.9</v>
      </c>
      <c r="N12" s="9">
        <v>512</v>
      </c>
      <c r="O12" s="9">
        <v>514.4</v>
      </c>
    </row>
    <row r="13" spans="1:15" x14ac:dyDescent="0.2">
      <c r="A13" s="8" t="s">
        <v>11</v>
      </c>
      <c r="B13" s="10">
        <v>389.1</v>
      </c>
      <c r="C13" s="10">
        <v>444.6</v>
      </c>
      <c r="D13" s="10">
        <v>500.9</v>
      </c>
      <c r="E13" s="10">
        <v>562.6</v>
      </c>
      <c r="F13" s="10">
        <v>611.29999999999995</v>
      </c>
      <c r="G13" s="10">
        <v>693.4</v>
      </c>
      <c r="H13" s="10">
        <v>760.3</v>
      </c>
      <c r="I13" s="10">
        <v>777.7</v>
      </c>
      <c r="J13" s="10">
        <v>846.6</v>
      </c>
      <c r="K13" s="10">
        <v>933.9</v>
      </c>
      <c r="L13" s="10">
        <v>948</v>
      </c>
      <c r="M13" s="10">
        <v>931</v>
      </c>
      <c r="N13" s="10">
        <v>960.6</v>
      </c>
      <c r="O13" s="10" t="s">
        <v>3</v>
      </c>
    </row>
    <row r="14" spans="1:15" x14ac:dyDescent="0.2">
      <c r="A14" s="8" t="s">
        <v>12</v>
      </c>
      <c r="B14" s="10">
        <v>451.4</v>
      </c>
      <c r="C14" s="10">
        <v>449.5</v>
      </c>
      <c r="D14" s="10">
        <v>466.2</v>
      </c>
      <c r="E14" s="10">
        <v>470.2</v>
      </c>
      <c r="F14" s="10">
        <v>488.4</v>
      </c>
      <c r="G14" s="10">
        <v>483.7</v>
      </c>
      <c r="H14" s="10">
        <v>501.3</v>
      </c>
      <c r="I14" s="10">
        <v>506.1</v>
      </c>
      <c r="J14" s="10">
        <v>530.29999999999995</v>
      </c>
      <c r="K14" s="10">
        <v>518.29999999999995</v>
      </c>
      <c r="L14" s="10">
        <v>522.20000000000005</v>
      </c>
      <c r="M14" s="10">
        <v>560</v>
      </c>
      <c r="N14" s="10">
        <v>550.20000000000005</v>
      </c>
      <c r="O14" s="10">
        <v>530.29999999999995</v>
      </c>
    </row>
    <row r="15" spans="1:15" x14ac:dyDescent="0.2">
      <c r="A15" s="8" t="s">
        <v>13</v>
      </c>
      <c r="B15" s="9">
        <v>458.6</v>
      </c>
      <c r="C15" s="9">
        <v>475.1</v>
      </c>
      <c r="D15" s="9">
        <v>506.3</v>
      </c>
      <c r="E15" s="9">
        <v>540</v>
      </c>
      <c r="F15" s="9">
        <v>577</v>
      </c>
      <c r="G15" s="9">
        <v>596.5</v>
      </c>
      <c r="H15" s="9">
        <v>625.6</v>
      </c>
      <c r="I15" s="9">
        <v>569</v>
      </c>
      <c r="J15" s="9">
        <v>474</v>
      </c>
      <c r="K15" s="9">
        <v>567.20000000000005</v>
      </c>
      <c r="L15" s="9">
        <v>609.20000000000005</v>
      </c>
      <c r="M15" s="9">
        <v>625.1</v>
      </c>
      <c r="N15" s="9">
        <v>685.4</v>
      </c>
      <c r="O15" s="9" t="s">
        <v>3</v>
      </c>
    </row>
    <row r="16" spans="1:15" x14ac:dyDescent="0.2">
      <c r="A16" s="8" t="s">
        <v>14</v>
      </c>
      <c r="B16" s="9">
        <v>667.9</v>
      </c>
      <c r="C16" s="9">
        <v>756.5</v>
      </c>
      <c r="D16" s="9">
        <v>839.7</v>
      </c>
      <c r="E16" s="9">
        <v>883.7</v>
      </c>
      <c r="F16" s="9">
        <v>942.9</v>
      </c>
      <c r="G16" s="9">
        <v>916.7</v>
      </c>
      <c r="H16" s="9">
        <v>470.9</v>
      </c>
      <c r="I16" s="9">
        <v>499</v>
      </c>
      <c r="J16" s="9">
        <v>514</v>
      </c>
      <c r="K16" s="9">
        <v>504.5</v>
      </c>
      <c r="L16" s="9">
        <v>513.5</v>
      </c>
      <c r="M16" s="9">
        <v>537.79999999999995</v>
      </c>
      <c r="N16" s="9">
        <v>549.70000000000005</v>
      </c>
      <c r="O16" s="9">
        <v>527.20000000000005</v>
      </c>
    </row>
    <row r="17" spans="1:15" x14ac:dyDescent="0.2">
      <c r="A17" s="8" t="s">
        <v>15</v>
      </c>
      <c r="B17" s="9">
        <v>299.89999999999998</v>
      </c>
      <c r="C17" s="9">
        <v>312.89999999999998</v>
      </c>
      <c r="D17" s="9">
        <v>312.3</v>
      </c>
      <c r="E17" s="9">
        <v>352.3</v>
      </c>
      <c r="F17" s="9">
        <v>383</v>
      </c>
      <c r="G17" s="9">
        <v>401</v>
      </c>
      <c r="H17" s="9">
        <v>436.3</v>
      </c>
      <c r="I17" s="9">
        <v>463.1</v>
      </c>
      <c r="J17" s="9">
        <v>490.8</v>
      </c>
      <c r="K17" s="9">
        <v>484.3</v>
      </c>
      <c r="L17" s="9">
        <v>499.3</v>
      </c>
      <c r="M17" s="9">
        <v>509</v>
      </c>
      <c r="N17" s="9">
        <v>513.6</v>
      </c>
      <c r="O17" s="9">
        <v>495</v>
      </c>
    </row>
    <row r="18" spans="1:15" x14ac:dyDescent="0.2">
      <c r="A18" s="8" t="s">
        <v>16</v>
      </c>
      <c r="B18" s="10">
        <v>33.799999999999997</v>
      </c>
      <c r="C18" s="10">
        <v>37.1</v>
      </c>
      <c r="D18" s="10">
        <v>42.1</v>
      </c>
      <c r="E18" s="10">
        <v>51.4</v>
      </c>
      <c r="F18" s="10">
        <v>124.7</v>
      </c>
      <c r="G18" s="10">
        <v>153</v>
      </c>
      <c r="H18" s="10">
        <v>215.7</v>
      </c>
      <c r="I18" s="10">
        <v>259</v>
      </c>
      <c r="J18" s="10">
        <v>280</v>
      </c>
      <c r="K18" s="10">
        <v>309.10000000000002</v>
      </c>
      <c r="L18" s="10">
        <v>274.7</v>
      </c>
      <c r="M18" s="10">
        <v>254.5</v>
      </c>
      <c r="N18" s="10">
        <v>285.60000000000002</v>
      </c>
      <c r="O18" s="10">
        <v>266</v>
      </c>
    </row>
    <row r="19" spans="1:15" x14ac:dyDescent="0.2">
      <c r="A19" s="8" t="s">
        <v>17</v>
      </c>
      <c r="B19" s="9">
        <v>200.5</v>
      </c>
      <c r="C19" s="9">
        <v>238.6</v>
      </c>
      <c r="D19" s="9">
        <v>252.2</v>
      </c>
      <c r="E19" s="9">
        <v>282.39999999999998</v>
      </c>
      <c r="F19" s="9">
        <v>291.89999999999998</v>
      </c>
      <c r="G19" s="9">
        <v>308.5</v>
      </c>
      <c r="H19" s="9">
        <v>329.7</v>
      </c>
      <c r="I19" s="9">
        <v>371.8</v>
      </c>
      <c r="J19" s="9">
        <v>389.7</v>
      </c>
      <c r="K19" s="9">
        <v>408.8</v>
      </c>
      <c r="L19" s="9">
        <v>404.1</v>
      </c>
      <c r="M19" s="9">
        <v>409.6</v>
      </c>
      <c r="N19" s="9">
        <v>430.7</v>
      </c>
      <c r="O19" s="9">
        <v>442.8</v>
      </c>
    </row>
    <row r="20" spans="1:15" x14ac:dyDescent="0.2">
      <c r="A20" s="8" t="s">
        <v>18</v>
      </c>
      <c r="B20" s="10">
        <v>313.39999999999998</v>
      </c>
      <c r="C20" s="10">
        <v>337.3</v>
      </c>
      <c r="D20" s="10">
        <v>356.3</v>
      </c>
      <c r="E20" s="10">
        <v>411.4</v>
      </c>
      <c r="F20" s="10">
        <v>434.5</v>
      </c>
      <c r="G20" s="10">
        <v>460.3</v>
      </c>
      <c r="H20" s="10">
        <v>484.7</v>
      </c>
      <c r="I20" s="10">
        <v>510.8</v>
      </c>
      <c r="J20" s="10">
        <v>530.79999999999995</v>
      </c>
      <c r="K20" s="10">
        <v>514.70000000000005</v>
      </c>
      <c r="L20" s="10">
        <v>528</v>
      </c>
      <c r="M20" s="10">
        <v>545.6</v>
      </c>
      <c r="N20" s="10">
        <v>576.1</v>
      </c>
      <c r="O20" s="10">
        <v>561.4</v>
      </c>
    </row>
    <row r="21" spans="1:15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">
      <c r="A22" t="s">
        <v>19</v>
      </c>
    </row>
  </sheetData>
  <pageMargins left="0.78740157499999996" right="0.78740157499999996" top="0.984251969" bottom="0.984251969" header="0.4921259845" footer="0.4921259845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workbookViewId="0">
      <selection activeCell="U25" sqref="U25"/>
    </sheetView>
  </sheetViews>
  <sheetFormatPr baseColWidth="10" defaultColWidth="18.42578125" defaultRowHeight="12.75" x14ac:dyDescent="0.2"/>
  <cols>
    <col min="2" max="15" width="5" bestFit="1" customWidth="1"/>
    <col min="16" max="16" width="11.5703125" customWidth="1"/>
    <col min="17" max="17" width="8.5703125" bestFit="1" customWidth="1"/>
    <col min="18" max="18" width="9.140625" bestFit="1" customWidth="1"/>
  </cols>
  <sheetData>
    <row r="1" spans="1:18" ht="15" x14ac:dyDescent="0.2">
      <c r="A1" s="4" t="s">
        <v>20</v>
      </c>
    </row>
    <row r="2" spans="1:18" ht="15" x14ac:dyDescent="0.2">
      <c r="A2" s="4"/>
    </row>
    <row r="3" spans="1:18" ht="25.5" x14ac:dyDescent="0.2">
      <c r="A3" s="5" t="s">
        <v>0</v>
      </c>
      <c r="B3" s="6">
        <v>2000</v>
      </c>
      <c r="C3" s="6">
        <v>2001</v>
      </c>
      <c r="D3" s="6">
        <v>2002</v>
      </c>
      <c r="E3" s="6">
        <v>2003</v>
      </c>
      <c r="F3" s="6">
        <v>2004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22" t="s">
        <v>21</v>
      </c>
      <c r="Q3" s="11" t="s">
        <v>22</v>
      </c>
      <c r="R3" s="14" t="s">
        <v>23</v>
      </c>
    </row>
    <row r="4" spans="1:18" ht="13.5" customHeight="1" x14ac:dyDescent="0.2">
      <c r="A4" s="16" t="s">
        <v>6</v>
      </c>
      <c r="B4" s="9">
        <v>52.5</v>
      </c>
      <c r="C4" s="9">
        <v>52.1</v>
      </c>
      <c r="D4" s="9">
        <v>62.5</v>
      </c>
      <c r="E4" s="9">
        <v>72.599999999999994</v>
      </c>
      <c r="F4" s="9">
        <v>87.6</v>
      </c>
      <c r="G4" s="9">
        <v>95.3</v>
      </c>
      <c r="H4" s="9">
        <v>130.4</v>
      </c>
      <c r="I4" s="9">
        <v>144</v>
      </c>
      <c r="J4" s="9">
        <v>151.9</v>
      </c>
      <c r="K4" s="9">
        <v>151.4</v>
      </c>
      <c r="L4" s="9">
        <v>138.1</v>
      </c>
      <c r="M4" s="9">
        <v>136.9</v>
      </c>
      <c r="N4" s="9">
        <v>164.5</v>
      </c>
      <c r="O4" s="9">
        <v>189.5</v>
      </c>
      <c r="P4" s="18">
        <f>AVERAGE(B4:O4)</f>
        <v>116.37857142857142</v>
      </c>
      <c r="Q4" s="20">
        <f>MIN(B4:O4)</f>
        <v>52.1</v>
      </c>
      <c r="R4" s="21">
        <f>MAX(B4:O4)</f>
        <v>189.5</v>
      </c>
    </row>
    <row r="5" spans="1:18" x14ac:dyDescent="0.2">
      <c r="A5" s="8" t="s">
        <v>16</v>
      </c>
      <c r="B5" s="10">
        <v>33.799999999999997</v>
      </c>
      <c r="C5" s="10">
        <v>37.1</v>
      </c>
      <c r="D5" s="10">
        <v>42.1</v>
      </c>
      <c r="E5" s="10">
        <v>51.4</v>
      </c>
      <c r="F5" s="10">
        <v>124.7</v>
      </c>
      <c r="G5" s="10">
        <v>153</v>
      </c>
      <c r="H5" s="10">
        <v>215.7</v>
      </c>
      <c r="I5" s="10">
        <v>259</v>
      </c>
      <c r="J5" s="10">
        <v>280</v>
      </c>
      <c r="K5" s="10">
        <v>309.10000000000002</v>
      </c>
      <c r="L5" s="10">
        <v>274.7</v>
      </c>
      <c r="M5" s="10">
        <v>254.5</v>
      </c>
      <c r="N5" s="10">
        <v>285.60000000000002</v>
      </c>
      <c r="O5" s="10">
        <v>266</v>
      </c>
      <c r="P5" s="13">
        <f>AVERAGE(B5:O5)</f>
        <v>184.76428571428573</v>
      </c>
      <c r="Q5" s="12">
        <f>MIN(B5:O5)</f>
        <v>33.799999999999997</v>
      </c>
      <c r="R5" s="15">
        <f>MAX(B5:O5)</f>
        <v>309.10000000000002</v>
      </c>
    </row>
    <row r="6" spans="1:18" x14ac:dyDescent="0.2">
      <c r="A6" s="8" t="s">
        <v>17</v>
      </c>
      <c r="B6" s="9">
        <v>200.5</v>
      </c>
      <c r="C6" s="9">
        <v>238.6</v>
      </c>
      <c r="D6" s="9">
        <v>252.2</v>
      </c>
      <c r="E6" s="9">
        <v>282.39999999999998</v>
      </c>
      <c r="F6" s="9">
        <v>291.89999999999998</v>
      </c>
      <c r="G6" s="9">
        <v>308.5</v>
      </c>
      <c r="H6" s="9">
        <v>329.7</v>
      </c>
      <c r="I6" s="9">
        <v>371.8</v>
      </c>
      <c r="J6" s="9">
        <v>389.7</v>
      </c>
      <c r="K6" s="9">
        <v>408.8</v>
      </c>
      <c r="L6" s="9">
        <v>404.1</v>
      </c>
      <c r="M6" s="9">
        <v>409.6</v>
      </c>
      <c r="N6" s="9">
        <v>430.7</v>
      </c>
      <c r="O6" s="9">
        <v>442.8</v>
      </c>
      <c r="P6" s="13">
        <f>AVERAGE(B6:O6)</f>
        <v>340.09285714285716</v>
      </c>
      <c r="Q6" s="12">
        <f>MIN(B6:O6)</f>
        <v>200.5</v>
      </c>
      <c r="R6" s="15">
        <f>MAX(B6:O6)</f>
        <v>442.8</v>
      </c>
    </row>
    <row r="7" spans="1:18" x14ac:dyDescent="0.2">
      <c r="A7" s="8" t="s">
        <v>15</v>
      </c>
      <c r="B7" s="9">
        <v>299.89999999999998</v>
      </c>
      <c r="C7" s="9">
        <v>312.89999999999998</v>
      </c>
      <c r="D7" s="9">
        <v>312.3</v>
      </c>
      <c r="E7" s="9">
        <v>352.3</v>
      </c>
      <c r="F7" s="9">
        <v>383</v>
      </c>
      <c r="G7" s="9">
        <v>401</v>
      </c>
      <c r="H7" s="9">
        <v>436.3</v>
      </c>
      <c r="I7" s="9">
        <v>463.1</v>
      </c>
      <c r="J7" s="9">
        <v>490.8</v>
      </c>
      <c r="K7" s="9">
        <v>484.3</v>
      </c>
      <c r="L7" s="9">
        <v>499.3</v>
      </c>
      <c r="M7" s="9">
        <v>509</v>
      </c>
      <c r="N7" s="9">
        <v>513.6</v>
      </c>
      <c r="O7" s="9">
        <v>495</v>
      </c>
      <c r="P7" s="13">
        <f>AVERAGE(B7:O7)</f>
        <v>425.2</v>
      </c>
      <c r="Q7" s="12">
        <f>MIN(B7:O7)</f>
        <v>299.89999999999998</v>
      </c>
      <c r="R7" s="15">
        <f>MAX(B7:O7)</f>
        <v>513.6</v>
      </c>
    </row>
    <row r="8" spans="1:18" x14ac:dyDescent="0.2">
      <c r="A8" s="8" t="s">
        <v>18</v>
      </c>
      <c r="B8" s="10">
        <v>313.39999999999998</v>
      </c>
      <c r="C8" s="10">
        <v>337.3</v>
      </c>
      <c r="D8" s="10">
        <v>356.3</v>
      </c>
      <c r="E8" s="10">
        <v>411.4</v>
      </c>
      <c r="F8" s="10">
        <v>434.5</v>
      </c>
      <c r="G8" s="10">
        <v>460.3</v>
      </c>
      <c r="H8" s="10">
        <v>484.7</v>
      </c>
      <c r="I8" s="10">
        <v>510.8</v>
      </c>
      <c r="J8" s="10">
        <v>530.79999999999995</v>
      </c>
      <c r="K8" s="10">
        <v>514.70000000000005</v>
      </c>
      <c r="L8" s="10">
        <v>528</v>
      </c>
      <c r="M8" s="10">
        <v>545.6</v>
      </c>
      <c r="N8" s="10">
        <v>576.1</v>
      </c>
      <c r="O8" s="10">
        <v>561.4</v>
      </c>
      <c r="P8" s="13">
        <f>AVERAGE(B8:O8)</f>
        <v>468.95</v>
      </c>
      <c r="Q8" s="12">
        <f>MIN(B8:O8)</f>
        <v>313.39999999999998</v>
      </c>
      <c r="R8" s="15">
        <f>MAX(B8:O8)</f>
        <v>576.1</v>
      </c>
    </row>
    <row r="9" spans="1:18" x14ac:dyDescent="0.2">
      <c r="A9" s="8" t="s">
        <v>12</v>
      </c>
      <c r="B9" s="10">
        <v>451.4</v>
      </c>
      <c r="C9" s="10">
        <v>449.5</v>
      </c>
      <c r="D9" s="10">
        <v>466.2</v>
      </c>
      <c r="E9" s="10">
        <v>470.2</v>
      </c>
      <c r="F9" s="10">
        <v>488.4</v>
      </c>
      <c r="G9" s="10">
        <v>483.7</v>
      </c>
      <c r="H9" s="10">
        <v>501.3</v>
      </c>
      <c r="I9" s="10">
        <v>506.1</v>
      </c>
      <c r="J9" s="10">
        <v>530.29999999999995</v>
      </c>
      <c r="K9" s="10">
        <v>518.29999999999995</v>
      </c>
      <c r="L9" s="10">
        <v>522.20000000000005</v>
      </c>
      <c r="M9" s="10">
        <v>560</v>
      </c>
      <c r="N9" s="10">
        <v>550.20000000000005</v>
      </c>
      <c r="O9" s="10">
        <v>530.29999999999995</v>
      </c>
      <c r="P9" s="13">
        <f>AVERAGE(B9:O9)</f>
        <v>502.00714285714281</v>
      </c>
      <c r="Q9" s="12">
        <f>MIN(B9:O9)</f>
        <v>449.5</v>
      </c>
      <c r="R9" s="15">
        <f>MAX(B9:O9)</f>
        <v>560</v>
      </c>
    </row>
    <row r="10" spans="1:18" x14ac:dyDescent="0.2">
      <c r="A10" s="8" t="s">
        <v>13</v>
      </c>
      <c r="B10" s="9">
        <v>458.6</v>
      </c>
      <c r="C10" s="9">
        <v>475.1</v>
      </c>
      <c r="D10" s="9">
        <v>506.3</v>
      </c>
      <c r="E10" s="9">
        <v>540</v>
      </c>
      <c r="F10" s="9">
        <v>577</v>
      </c>
      <c r="G10" s="9">
        <v>596.5</v>
      </c>
      <c r="H10" s="9">
        <v>625.6</v>
      </c>
      <c r="I10" s="9">
        <v>569</v>
      </c>
      <c r="J10" s="9">
        <v>474</v>
      </c>
      <c r="K10" s="9">
        <v>567.20000000000005</v>
      </c>
      <c r="L10" s="9">
        <v>609.20000000000005</v>
      </c>
      <c r="M10" s="9">
        <v>625.1</v>
      </c>
      <c r="N10" s="9">
        <v>685.4</v>
      </c>
      <c r="O10" s="9" t="s">
        <v>3</v>
      </c>
      <c r="P10" s="13">
        <f>AVERAGE(B10:O10)</f>
        <v>562.23076923076928</v>
      </c>
      <c r="Q10" s="12">
        <f>MIN(B10:O10)</f>
        <v>458.6</v>
      </c>
      <c r="R10" s="15">
        <f>MAX(B10:O10)</f>
        <v>685.4</v>
      </c>
    </row>
    <row r="11" spans="1:18" x14ac:dyDescent="0.2">
      <c r="A11" s="8" t="s">
        <v>10</v>
      </c>
      <c r="B11" s="9">
        <v>359.6</v>
      </c>
      <c r="C11" s="9">
        <v>408.4</v>
      </c>
      <c r="D11" s="9">
        <v>484.5</v>
      </c>
      <c r="E11" s="9">
        <v>509.4</v>
      </c>
      <c r="F11" s="9">
        <v>543.4</v>
      </c>
      <c r="G11" s="9">
        <v>619</v>
      </c>
      <c r="H11" s="9">
        <v>636.79999999999995</v>
      </c>
      <c r="I11" s="9">
        <v>720.3</v>
      </c>
      <c r="J11" s="9">
        <v>845.6</v>
      </c>
      <c r="K11" s="9">
        <v>632.70000000000005</v>
      </c>
      <c r="L11" s="9">
        <v>600.9</v>
      </c>
      <c r="M11" s="9">
        <v>572.9</v>
      </c>
      <c r="N11" s="9">
        <v>512</v>
      </c>
      <c r="O11" s="9">
        <v>514.4</v>
      </c>
      <c r="P11" s="13">
        <f>AVERAGE(B11:O11)</f>
        <v>568.56428571428569</v>
      </c>
      <c r="Q11" s="12">
        <f>MIN(B11:O11)</f>
        <v>359.6</v>
      </c>
      <c r="R11" s="15">
        <f>MAX(B11:O11)</f>
        <v>845.6</v>
      </c>
    </row>
    <row r="12" spans="1:18" x14ac:dyDescent="0.2">
      <c r="A12" s="8" t="s">
        <v>8</v>
      </c>
      <c r="B12" s="9">
        <v>492.6</v>
      </c>
      <c r="C12" s="9">
        <v>514.4</v>
      </c>
      <c r="D12" s="9">
        <v>537.6</v>
      </c>
      <c r="E12" s="9">
        <v>562.1</v>
      </c>
      <c r="F12" s="9">
        <v>587.6</v>
      </c>
      <c r="G12" s="9">
        <v>610.29999999999995</v>
      </c>
      <c r="H12" s="9">
        <v>639.20000000000005</v>
      </c>
      <c r="I12" s="9">
        <v>660.8</v>
      </c>
      <c r="J12" s="9">
        <v>695.6</v>
      </c>
      <c r="K12" s="9">
        <v>711.5</v>
      </c>
      <c r="L12" s="9">
        <v>730.2</v>
      </c>
      <c r="M12" s="9">
        <v>732.4</v>
      </c>
      <c r="N12" s="9">
        <v>740.8</v>
      </c>
      <c r="O12" s="9">
        <v>748.6</v>
      </c>
      <c r="P12" s="13">
        <f>AVERAGE(B12:O12)</f>
        <v>640.26428571428562</v>
      </c>
      <c r="Q12" s="12">
        <f>MIN(B12:O12)</f>
        <v>492.6</v>
      </c>
      <c r="R12" s="15">
        <f>MAX(B12:O12)</f>
        <v>748.6</v>
      </c>
    </row>
    <row r="13" spans="1:18" x14ac:dyDescent="0.2">
      <c r="A13" s="8" t="s">
        <v>14</v>
      </c>
      <c r="B13" s="9">
        <v>667.9</v>
      </c>
      <c r="C13" s="9">
        <v>756.5</v>
      </c>
      <c r="D13" s="9">
        <v>839.7</v>
      </c>
      <c r="E13" s="9">
        <v>883.7</v>
      </c>
      <c r="F13" s="9">
        <v>942.9</v>
      </c>
      <c r="G13" s="9">
        <v>916.7</v>
      </c>
      <c r="H13" s="9">
        <v>470.9</v>
      </c>
      <c r="I13" s="9">
        <v>499</v>
      </c>
      <c r="J13" s="9">
        <v>514</v>
      </c>
      <c r="K13" s="9">
        <v>504.5</v>
      </c>
      <c r="L13" s="9">
        <v>513.5</v>
      </c>
      <c r="M13" s="9">
        <v>537.79999999999995</v>
      </c>
      <c r="N13" s="9">
        <v>549.70000000000005</v>
      </c>
      <c r="O13" s="9">
        <v>527.20000000000005</v>
      </c>
      <c r="P13" s="13">
        <f>AVERAGE(B13:O13)</f>
        <v>651.71428571428589</v>
      </c>
      <c r="Q13" s="12">
        <f>MIN(B13:O13)</f>
        <v>470.9</v>
      </c>
      <c r="R13" s="15">
        <f>MAX(B13:O13)</f>
        <v>942.9</v>
      </c>
    </row>
    <row r="14" spans="1:18" x14ac:dyDescent="0.2">
      <c r="A14" s="8" t="s">
        <v>7</v>
      </c>
      <c r="B14" s="10">
        <v>512.4</v>
      </c>
      <c r="C14" s="10">
        <v>540.29999999999995</v>
      </c>
      <c r="D14" s="10">
        <v>572.1</v>
      </c>
      <c r="E14" s="10">
        <v>598.4</v>
      </c>
      <c r="F14" s="10">
        <v>618</v>
      </c>
      <c r="G14" s="10">
        <v>640.6</v>
      </c>
      <c r="H14" s="10">
        <v>637.6</v>
      </c>
      <c r="I14" s="10">
        <v>672.6</v>
      </c>
      <c r="J14" s="10">
        <v>707.4</v>
      </c>
      <c r="K14" s="10">
        <v>714.8</v>
      </c>
      <c r="L14" s="10">
        <v>742.2</v>
      </c>
      <c r="M14" s="10">
        <v>761.6</v>
      </c>
      <c r="N14" s="10">
        <v>771.4</v>
      </c>
      <c r="O14" s="10">
        <v>800.5</v>
      </c>
      <c r="P14" s="13">
        <f>AVERAGE(B14:O14)</f>
        <v>663.56428571428569</v>
      </c>
      <c r="Q14" s="12">
        <f>MIN(B14:O14)</f>
        <v>512.4</v>
      </c>
      <c r="R14" s="15">
        <f>MAX(B14:O14)</f>
        <v>800.5</v>
      </c>
    </row>
    <row r="15" spans="1:18" x14ac:dyDescent="0.2">
      <c r="A15" s="8" t="s">
        <v>5</v>
      </c>
      <c r="B15" s="10">
        <v>508</v>
      </c>
      <c r="C15" s="10">
        <v>515</v>
      </c>
      <c r="D15" s="10">
        <v>576.4</v>
      </c>
      <c r="E15" s="10">
        <v>634.9</v>
      </c>
      <c r="F15" s="10">
        <v>613</v>
      </c>
      <c r="G15" s="10">
        <v>617.20000000000005</v>
      </c>
      <c r="H15" s="10">
        <v>667.6</v>
      </c>
      <c r="I15" s="10">
        <v>726.6</v>
      </c>
      <c r="J15" s="10">
        <v>712.1</v>
      </c>
      <c r="K15" s="10">
        <v>741.7</v>
      </c>
      <c r="L15" s="10">
        <v>740.9</v>
      </c>
      <c r="M15" s="10">
        <v>807.8</v>
      </c>
      <c r="N15" s="10">
        <v>794.9</v>
      </c>
      <c r="O15" s="10">
        <v>802.9</v>
      </c>
      <c r="P15" s="13">
        <f>AVERAGE(B15:O15)</f>
        <v>675.64285714285711</v>
      </c>
      <c r="Q15" s="12">
        <f>MIN(B15:O15)</f>
        <v>508</v>
      </c>
      <c r="R15" s="15">
        <f>MAX(B15:O15)</f>
        <v>807.8</v>
      </c>
    </row>
    <row r="16" spans="1:18" x14ac:dyDescent="0.2">
      <c r="A16" s="8" t="s">
        <v>11</v>
      </c>
      <c r="B16" s="10">
        <v>389.1</v>
      </c>
      <c r="C16" s="10">
        <v>444.6</v>
      </c>
      <c r="D16" s="10">
        <v>500.9</v>
      </c>
      <c r="E16" s="10">
        <v>562.6</v>
      </c>
      <c r="F16" s="10">
        <v>611.29999999999995</v>
      </c>
      <c r="G16" s="10">
        <v>693.4</v>
      </c>
      <c r="H16" s="10">
        <v>760.3</v>
      </c>
      <c r="I16" s="10">
        <v>777.7</v>
      </c>
      <c r="J16" s="10">
        <v>846.6</v>
      </c>
      <c r="K16" s="10">
        <v>933.9</v>
      </c>
      <c r="L16" s="10">
        <v>948</v>
      </c>
      <c r="M16" s="10">
        <v>931</v>
      </c>
      <c r="N16" s="10">
        <v>960.6</v>
      </c>
      <c r="O16" s="10" t="s">
        <v>3</v>
      </c>
      <c r="P16" s="13">
        <f>AVERAGE(B16:O16)</f>
        <v>720</v>
      </c>
      <c r="Q16" s="12">
        <f>MIN(B16:O16)</f>
        <v>389.1</v>
      </c>
      <c r="R16" s="15">
        <f>MAX(B16:O16)</f>
        <v>960.6</v>
      </c>
    </row>
    <row r="17" spans="1:18" x14ac:dyDescent="0.2">
      <c r="A17" s="8" t="s">
        <v>9</v>
      </c>
      <c r="B17" s="10">
        <v>540.29999999999995</v>
      </c>
      <c r="C17" s="10">
        <v>558.9</v>
      </c>
      <c r="D17" s="10">
        <v>591.5</v>
      </c>
      <c r="E17" s="10">
        <v>623.70000000000005</v>
      </c>
      <c r="F17" s="10">
        <v>672.5</v>
      </c>
      <c r="G17" s="10">
        <v>697.7</v>
      </c>
      <c r="H17" s="10">
        <v>720.2</v>
      </c>
      <c r="I17" s="10">
        <v>747.2</v>
      </c>
      <c r="J17" s="10">
        <v>774.9</v>
      </c>
      <c r="K17" s="10">
        <v>807.5</v>
      </c>
      <c r="L17" s="10">
        <v>842.4</v>
      </c>
      <c r="M17" s="10">
        <v>866.2</v>
      </c>
      <c r="N17" s="10">
        <v>900.2</v>
      </c>
      <c r="O17" s="10">
        <v>906.1</v>
      </c>
      <c r="P17" s="13">
        <f>AVERAGE(B17:O17)</f>
        <v>732.09285714285704</v>
      </c>
      <c r="Q17" s="12">
        <f>MIN(B17:O17)</f>
        <v>540.29999999999995</v>
      </c>
      <c r="R17" s="15">
        <f>MAX(B17:O17)</f>
        <v>906.1</v>
      </c>
    </row>
    <row r="18" spans="1:18" x14ac:dyDescent="0.2">
      <c r="A18" s="8" t="s">
        <v>4</v>
      </c>
      <c r="B18" s="9">
        <v>600.29999999999995</v>
      </c>
      <c r="C18" s="9">
        <v>635.20000000000005</v>
      </c>
      <c r="D18" s="9">
        <v>664.3</v>
      </c>
      <c r="E18" s="9">
        <v>695.1</v>
      </c>
      <c r="F18" s="9">
        <v>725.7</v>
      </c>
      <c r="G18" s="9">
        <v>734.1</v>
      </c>
      <c r="H18" s="9">
        <v>745</v>
      </c>
      <c r="I18" s="9">
        <v>785.5</v>
      </c>
      <c r="J18" s="9">
        <v>793.9</v>
      </c>
      <c r="K18" s="9">
        <v>819.2</v>
      </c>
      <c r="L18" s="9">
        <v>850</v>
      </c>
      <c r="M18" s="9">
        <v>869.3</v>
      </c>
      <c r="N18" s="9">
        <v>897.3</v>
      </c>
      <c r="O18" s="9">
        <v>914.5</v>
      </c>
      <c r="P18" s="13">
        <f>AVERAGE(B18:O18)</f>
        <v>766.38571428571424</v>
      </c>
      <c r="Q18" s="12">
        <f>MIN(B18:O18)</f>
        <v>600.29999999999995</v>
      </c>
      <c r="R18" s="15">
        <f>MAX(B18:O18)</f>
        <v>914.5</v>
      </c>
    </row>
    <row r="19" spans="1:18" ht="12.75" customHeight="1" x14ac:dyDescent="0.25">
      <c r="A19" s="17" t="s">
        <v>1</v>
      </c>
      <c r="B19" s="2" t="s">
        <v>2</v>
      </c>
      <c r="C19" s="2" t="s">
        <v>2</v>
      </c>
      <c r="D19" s="2" t="s">
        <v>2</v>
      </c>
      <c r="E19" s="2" t="s">
        <v>2</v>
      </c>
      <c r="F19" s="2" t="s">
        <v>2</v>
      </c>
      <c r="G19" s="2" t="s">
        <v>2</v>
      </c>
      <c r="H19" s="2" t="s">
        <v>2</v>
      </c>
      <c r="I19" s="2" t="s">
        <v>2</v>
      </c>
      <c r="J19" s="2" t="s">
        <v>2</v>
      </c>
      <c r="K19" s="2" t="s">
        <v>2</v>
      </c>
      <c r="L19" s="2" t="s">
        <v>2</v>
      </c>
      <c r="M19" s="2" t="s">
        <v>2</v>
      </c>
      <c r="N19" s="2" t="s">
        <v>2</v>
      </c>
      <c r="O19" s="2" t="s">
        <v>2</v>
      </c>
      <c r="P19" s="19" t="s">
        <v>2</v>
      </c>
      <c r="Q19" s="19" t="s">
        <v>2</v>
      </c>
      <c r="R19" s="19" t="s">
        <v>2</v>
      </c>
    </row>
    <row r="20" spans="1:18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8" x14ac:dyDescent="0.2">
      <c r="A21" t="s">
        <v>19</v>
      </c>
    </row>
  </sheetData>
  <sortState ref="A4:R19">
    <sortCondition ref="P3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OECD.Stat export</vt:lpstr>
      <vt:lpstr>Moyenne - Min - Max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Jacques Cartier</cp:lastModifiedBy>
  <dcterms:created xsi:type="dcterms:W3CDTF">2016-02-25T08:11:44Z</dcterms:created>
  <dcterms:modified xsi:type="dcterms:W3CDTF">2016-02-25T11:37:55Z</dcterms:modified>
</cp:coreProperties>
</file>